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Bloggen\Downloads\"/>
    </mc:Choice>
  </mc:AlternateContent>
  <xr:revisionPtr revIDLastSave="0" documentId="13_ncr:1_{4A91CE6E-5C5F-482A-874A-1470FB73F3D7}" xr6:coauthVersionLast="47" xr6:coauthVersionMax="47" xr10:uidLastSave="{00000000-0000-0000-0000-000000000000}"/>
  <bookViews>
    <workbookView xWindow="-120" yWindow="-120" windowWidth="29040" windowHeight="15720" activeTab="3" xr2:uid="{00000000-000D-0000-FFFF-FFFF00000000}"/>
  </bookViews>
  <sheets>
    <sheet name="Start" sheetId="2" r:id="rId1"/>
    <sheet name="Unternehmensdaten" sheetId="4" r:id="rId2"/>
    <sheet name="Eingaben" sheetId="1" r:id="rId3"/>
    <sheet name="Dashboard" sheetId="5" r:id="rId4"/>
  </sheets>
  <calcPr calcId="181029"/>
</workbook>
</file>

<file path=xl/calcChain.xml><?xml version="1.0" encoding="utf-8"?>
<calcChain xmlns="http://schemas.openxmlformats.org/spreadsheetml/2006/main">
  <c r="E2" i="5" l="1"/>
  <c r="A2" i="5"/>
  <c r="A1" i="1"/>
  <c r="D30" i="5"/>
  <c r="D1" i="5"/>
  <c r="C13" i="1"/>
  <c r="B13" i="1"/>
  <c r="E13" i="1"/>
  <c r="C3" i="1"/>
  <c r="F3" i="1"/>
  <c r="B15" i="1" s="1"/>
  <c r="F7" i="1"/>
  <c r="F6" i="1"/>
  <c r="F5" i="1"/>
  <c r="F12" i="1"/>
  <c r="F11" i="1"/>
  <c r="F10" i="1"/>
  <c r="F9" i="1"/>
  <c r="F8" i="1"/>
  <c r="B19" i="1"/>
  <c r="D29" i="5" l="1"/>
  <c r="B24" i="1"/>
  <c r="D13" i="1"/>
  <c r="D28" i="5" l="1"/>
  <c r="F13" i="1"/>
  <c r="B25" i="1" l="1"/>
  <c r="D26" i="5" s="1"/>
  <c r="B26" i="1" l="1"/>
  <c r="C6" i="5" s="1"/>
  <c r="D27" i="5"/>
  <c r="B7" i="5" l="1"/>
  <c r="D6" i="5"/>
  <c r="A6" i="5"/>
</calcChain>
</file>

<file path=xl/sharedStrings.xml><?xml version="1.0" encoding="utf-8"?>
<sst xmlns="http://schemas.openxmlformats.org/spreadsheetml/2006/main" count="52" uniqueCount="52">
  <si>
    <t>Kapitaldienstverpflichtungen</t>
  </si>
  <si>
    <t xml:space="preserve">bestehende und beantragte Kredite </t>
  </si>
  <si>
    <t>Tilgung p.a.</t>
  </si>
  <si>
    <t>Zinsen p.a.</t>
  </si>
  <si>
    <t>Kapitaldienst p.a.</t>
  </si>
  <si>
    <t>Gesamt</t>
  </si>
  <si>
    <t>Erweiterter Cash Flow</t>
  </si>
  <si>
    <t>Kapitaldienst im Planungszeitraum</t>
  </si>
  <si>
    <t>Kapitaldienstgrenze im Planungszeitraum</t>
  </si>
  <si>
    <t>Betriebsergebnis</t>
  </si>
  <si>
    <t>+ Abschreibungen auf Sachanlagen</t>
  </si>
  <si>
    <t xml:space="preserve">+ langfristige Rückstellungen  </t>
  </si>
  <si>
    <t>./.Steuern aus Einkommen u. Ertrag</t>
  </si>
  <si>
    <t xml:space="preserve">./.Entnahmen Inhaber </t>
  </si>
  <si>
    <t>./.Ausschüttungen</t>
  </si>
  <si>
    <r>
      <t xml:space="preserve">Ermittlung der Kapitaldienstgrenze                         </t>
    </r>
    <r>
      <rPr>
        <sz val="10"/>
        <rFont val="Tahoma"/>
        <family val="2"/>
      </rPr>
      <t xml:space="preserve"> (Zahlen aus aktuellem Planrechnungen)</t>
    </r>
  </si>
  <si>
    <t>./. Egenmittel für Investitionen</t>
  </si>
  <si>
    <t>Kapitaldienstfähigkeit berechnen</t>
  </si>
  <si>
    <t>Mit diesem Excel-Tool können Sie prüfen, ob Ihr Unternehmen den Kapitaldienst  für bestehende und / oder neue Finanzierungen tragen kann.</t>
  </si>
  <si>
    <t>Hinweise zur Nutzung:</t>
  </si>
  <si>
    <t>Planungsjahr</t>
  </si>
  <si>
    <t>Nominal-betrag</t>
  </si>
  <si>
    <t>Unternehmensname:</t>
  </si>
  <si>
    <t>Anschrift:</t>
  </si>
  <si>
    <t>Berechnung der Kapitaldienstfähigkeit</t>
  </si>
  <si>
    <t>DSCR =</t>
  </si>
  <si>
    <t>Kapitaldienst</t>
  </si>
  <si>
    <t>Firma</t>
  </si>
  <si>
    <t>Kapitaldienstfähigkeit</t>
  </si>
  <si>
    <t>Puffer</t>
  </si>
  <si>
    <t xml:space="preserve"> DSCR (Kapitaldienstdeckungsgrad)</t>
  </si>
  <si>
    <t>aktuelle Kapitaldienstgrenze</t>
  </si>
  <si>
    <t>Erweiterter Cashflow</t>
  </si>
  <si>
    <t xml:space="preserve">Blatt </t>
  </si>
  <si>
    <t>Eingaben</t>
  </si>
  <si>
    <t>"Unternehmensdaten"</t>
  </si>
  <si>
    <t>Bitte geben Sie Namen und Rechtsform Ihres Unternehmens ein. Außerdem das Geschäfts- oder Planungsjahr, auf das sich die Berechnungen beziehen,  ein. Diese Eingaben werden automatisch auf die anderen Blätter übertragen.</t>
  </si>
  <si>
    <t>"Eingaben"</t>
  </si>
  <si>
    <t>Betriebsergebnis (vor Zinsen)</t>
  </si>
  <si>
    <t>automatische Berechnung (gesperrt)</t>
  </si>
  <si>
    <t>blau hinterlegte Zellen:</t>
  </si>
  <si>
    <t>Eingaabezellen</t>
  </si>
  <si>
    <t>Ergebnis anzeigen</t>
  </si>
  <si>
    <t>"Dashbord"</t>
  </si>
  <si>
    <t>Hier werden die Ergebnisse ausgewiesen. Das Blatt ist gesperrt,</t>
  </si>
  <si>
    <t xml:space="preserve">Bitte tragen Sie die entsprechenden Positionenn aus Ihrer Umsatz- und Ertragsplanung ein. </t>
  </si>
  <si>
    <t>grau hinterlegte Zellen:</t>
  </si>
  <si>
    <t>Beanspru-chung</t>
  </si>
  <si>
    <t>"Abschreibungen"</t>
  </si>
  <si>
    <t>Manche Banken berücksichtigen Abschreibungen bei der Berechnung der Kapitaldienstfähigkeit nur eingeschränkt oder gar nicht. Sie argumentieren, dass diese Mittel künftig für Ersatzinvestitionen benötigt werden.
Wenn Sie den geplanten  Eigenanteil an notwendigen Investitionen bereits bei der  Liquiditätsplanung berücksichtigen, können Sie dieses Argument oft entkräftigen.</t>
  </si>
  <si>
    <t xml:space="preserve">Weiterführendee Informationen finden Sie in meinem Blogartikel </t>
  </si>
  <si>
    <t>Kapitaldienstfähigkeit berechnen: So weisen Sie Ihrer Bank nach, dass Ihr Unternehmen Zins und Tilgung tragen kann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</si>
</sst>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_-* #,##0\ &quot;€&quot;_-;\-* #,##0\ &quot;€&quot;_-;_-* &quot;-&quot;??\ &quot;€&quot;_-;_-@_-"/>
    <numFmt numFmtId="165" formatCode="_-* #,##0.00\ [$€-1]_-;\-* #,##0.00\ [$€-1]_-;_-* &quot;-&quot;??\ [$€-1]_-"/>
    <numFmt numFmtId="166" formatCode="_-* #,##0\ [$€-1]_-;\-* #,##0\ [$€-1]_-;_-* &quot;-&quot;??\ [$€-1]_-"/>
    <numFmt numFmtId="167" formatCode="_-* #,##0.00\ _D_M_-;\-* #,##0.00\ _D_M_-;_-* &quot;-&quot;??\ _D_M_-;_-@_-"/>
    <numFmt numFmtId="168" formatCode=";;;"/>
  </numFmts>
  <fonts count="25" x14ac:knownFonts="1">
    <font>
      <sz val="11"/>
      <color theme="1"/>
      <name val="Calibri"/>
      <family val="2"/>
      <scheme val="minor"/>
    </font>
    <font>
      <sz val="11"/>
      <color theme="1"/>
      <name val="Calibri"/>
      <family val="2"/>
      <scheme val="minor"/>
    </font>
    <font>
      <sz val="10"/>
      <name val="Arial"/>
      <family val="2"/>
    </font>
    <font>
      <b/>
      <sz val="11"/>
      <name val="Tahoma"/>
      <family val="2"/>
    </font>
    <font>
      <sz val="10"/>
      <name val="Tahoma"/>
      <family val="2"/>
    </font>
    <font>
      <u/>
      <sz val="11"/>
      <color theme="10"/>
      <name val="Calibri"/>
      <family val="2"/>
      <scheme val="minor"/>
    </font>
    <font>
      <b/>
      <sz val="10"/>
      <name val="Tahoma"/>
      <family val="2"/>
    </font>
    <font>
      <sz val="8"/>
      <name val="Tahoma"/>
      <family val="2"/>
    </font>
    <font>
      <b/>
      <sz val="9"/>
      <name val="Tahoma"/>
      <family val="2"/>
    </font>
    <font>
      <sz val="14"/>
      <color theme="1"/>
      <name val="Calibri"/>
      <family val="2"/>
      <scheme val="minor"/>
    </font>
    <font>
      <sz val="14"/>
      <color theme="1"/>
      <name val="Lato"/>
      <family val="2"/>
    </font>
    <font>
      <b/>
      <sz val="14"/>
      <color theme="1"/>
      <name val="Lato"/>
      <family val="2"/>
    </font>
    <font>
      <sz val="11"/>
      <color theme="1"/>
      <name val="Lato"/>
      <family val="2"/>
    </font>
    <font>
      <sz val="10"/>
      <color theme="1"/>
      <name val="Lato"/>
      <family val="2"/>
    </font>
    <font>
      <b/>
      <sz val="11"/>
      <color theme="1"/>
      <name val="Lato"/>
      <family val="2"/>
    </font>
    <font>
      <b/>
      <sz val="12"/>
      <color theme="1"/>
      <name val="Lato"/>
      <family val="2"/>
    </font>
    <font>
      <b/>
      <sz val="11"/>
      <name val="Lato"/>
      <family val="2"/>
    </font>
    <font>
      <sz val="10"/>
      <name val="Lato"/>
      <family val="2"/>
    </font>
    <font>
      <u/>
      <sz val="11"/>
      <color theme="10"/>
      <name val="Lato"/>
      <family val="2"/>
    </font>
    <font>
      <sz val="8"/>
      <name val="Lato"/>
      <family val="2"/>
    </font>
    <font>
      <b/>
      <sz val="10"/>
      <name val="Lato"/>
      <family val="2"/>
    </font>
    <font>
      <b/>
      <sz val="12"/>
      <name val="Lato"/>
      <family val="2"/>
    </font>
    <font>
      <sz val="12"/>
      <color theme="1"/>
      <name val="Lato"/>
      <family val="2"/>
    </font>
    <font>
      <b/>
      <sz val="18"/>
      <color theme="1"/>
      <name val="Lato"/>
      <family val="2"/>
    </font>
    <font>
      <sz val="11"/>
      <color theme="1"/>
      <name val="Marigold"/>
      <family val="4"/>
    </font>
  </fonts>
  <fills count="8">
    <fill>
      <patternFill patternType="none"/>
    </fill>
    <fill>
      <patternFill patternType="gray125"/>
    </fill>
    <fill>
      <patternFill patternType="solid">
        <fgColor indexed="44"/>
        <bgColor indexed="64"/>
      </patternFill>
    </fill>
    <fill>
      <patternFill patternType="solid">
        <fgColor theme="0" tint="-0.14999847407452621"/>
        <bgColor indexed="64"/>
      </patternFill>
    </fill>
    <fill>
      <patternFill patternType="solid">
        <fgColor rgb="FF99CCFF"/>
        <bgColor indexed="64"/>
      </patternFill>
    </fill>
    <fill>
      <patternFill patternType="solid">
        <fgColor theme="0"/>
        <bgColor indexed="64"/>
      </patternFill>
    </fill>
    <fill>
      <patternFill patternType="solid">
        <fgColor rgb="FFD9D9D9"/>
        <bgColor indexed="64"/>
      </patternFill>
    </fill>
    <fill>
      <patternFill patternType="solid">
        <fgColor theme="3" tint="0.59999389629810485"/>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9" fontId="1" fillId="0" borderId="0" applyFont="0" applyFill="0" applyBorder="0" applyAlignment="0" applyProtection="0"/>
    <xf numFmtId="0" fontId="2" fillId="0" borderId="0"/>
    <xf numFmtId="0" fontId="5" fillId="0" borderId="0" applyNumberForma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44" fontId="1" fillId="0" borderId="0" applyFont="0" applyFill="0" applyBorder="0" applyAlignment="0" applyProtection="0"/>
  </cellStyleXfs>
  <cellXfs count="75">
    <xf numFmtId="0" fontId="0" fillId="0" borderId="0" xfId="0"/>
    <xf numFmtId="0" fontId="4" fillId="0" borderId="0" xfId="2" applyFont="1" applyProtection="1">
      <protection locked="0"/>
    </xf>
    <xf numFmtId="166" fontId="4" fillId="0" borderId="0" xfId="5" applyNumberFormat="1" applyFont="1" applyBorder="1" applyProtection="1">
      <protection locked="0"/>
    </xf>
    <xf numFmtId="0" fontId="2" fillId="0" borderId="0" xfId="2" applyProtection="1">
      <protection locked="0"/>
    </xf>
    <xf numFmtId="166" fontId="4" fillId="2" borderId="13" xfId="5" applyNumberFormat="1" applyFont="1" applyFill="1" applyBorder="1" applyAlignment="1" applyProtection="1">
      <alignment vertical="center"/>
    </xf>
    <xf numFmtId="166" fontId="4" fillId="3" borderId="10" xfId="5" applyNumberFormat="1" applyFont="1" applyFill="1" applyBorder="1" applyAlignment="1" applyProtection="1">
      <alignment vertical="center"/>
      <protection locked="0" hidden="1"/>
    </xf>
    <xf numFmtId="0" fontId="9" fillId="0" borderId="0" xfId="0" applyFont="1"/>
    <xf numFmtId="0" fontId="11" fillId="0" borderId="0" xfId="0" applyFont="1"/>
    <xf numFmtId="0" fontId="12" fillId="0" borderId="0" xfId="0" applyFont="1"/>
    <xf numFmtId="0" fontId="14" fillId="0" borderId="0" xfId="0" applyFont="1"/>
    <xf numFmtId="0" fontId="11" fillId="0" borderId="0" xfId="0" applyFont="1" applyAlignment="1">
      <alignment horizontal="center" vertical="center"/>
    </xf>
    <xf numFmtId="0" fontId="10" fillId="3" borderId="0" xfId="0" applyFont="1" applyFill="1" applyAlignment="1">
      <alignment horizontal="center" vertical="center"/>
    </xf>
    <xf numFmtId="0" fontId="18" fillId="3" borderId="7" xfId="3" applyFont="1" applyFill="1" applyBorder="1" applyAlignment="1" applyProtection="1">
      <alignment horizontal="left"/>
      <protection locked="0" hidden="1"/>
    </xf>
    <xf numFmtId="164" fontId="17" fillId="3" borderId="8" xfId="4" applyNumberFormat="1" applyFont="1" applyFill="1" applyBorder="1" applyAlignment="1" applyProtection="1">
      <alignment horizontal="center"/>
      <protection locked="0" hidden="1"/>
    </xf>
    <xf numFmtId="164" fontId="17" fillId="3" borderId="8" xfId="8" applyNumberFormat="1" applyFont="1" applyFill="1" applyBorder="1" applyAlignment="1" applyProtection="1">
      <alignment horizontal="center"/>
      <protection locked="0" hidden="1"/>
    </xf>
    <xf numFmtId="0" fontId="0" fillId="0" borderId="0" xfId="0" applyAlignment="1">
      <alignment vertical="center"/>
    </xf>
    <xf numFmtId="168" fontId="0" fillId="0" borderId="16" xfId="0" applyNumberFormat="1" applyBorder="1" applyAlignment="1">
      <alignment horizontal="center" vertical="center"/>
    </xf>
    <xf numFmtId="164" fontId="13" fillId="0" borderId="0" xfId="8" applyNumberFormat="1" applyFont="1" applyFill="1" applyAlignment="1">
      <alignment vertical="center"/>
    </xf>
    <xf numFmtId="0" fontId="15" fillId="5" borderId="17" xfId="0" applyFont="1" applyFill="1" applyBorder="1" applyAlignment="1">
      <alignment vertical="center"/>
    </xf>
    <xf numFmtId="2" fontId="15" fillId="5" borderId="17" xfId="0" applyNumberFormat="1" applyFont="1" applyFill="1" applyBorder="1" applyAlignment="1">
      <alignment horizontal="left" vertical="center"/>
    </xf>
    <xf numFmtId="0" fontId="12" fillId="5" borderId="9" xfId="0" applyFont="1" applyFill="1" applyBorder="1"/>
    <xf numFmtId="164" fontId="17" fillId="4" borderId="11" xfId="4" applyNumberFormat="1" applyFont="1" applyFill="1" applyBorder="1" applyAlignment="1" applyProtection="1">
      <alignment horizontal="center"/>
      <protection hidden="1"/>
    </xf>
    <xf numFmtId="0" fontId="10" fillId="6" borderId="0" xfId="0" applyFont="1" applyFill="1" applyAlignment="1">
      <alignment horizontal="center" vertical="center"/>
    </xf>
    <xf numFmtId="2" fontId="2" fillId="0" borderId="0" xfId="2" applyNumberFormat="1" applyProtection="1">
      <protection locked="0"/>
    </xf>
    <xf numFmtId="10" fontId="6" fillId="4" borderId="14" xfId="1" applyNumberFormat="1" applyFont="1" applyFill="1" applyBorder="1" applyAlignment="1" applyProtection="1">
      <alignment horizontal="center" vertical="center"/>
    </xf>
    <xf numFmtId="0" fontId="21" fillId="0" borderId="5" xfId="2" applyFont="1" applyBorder="1" applyAlignment="1" applyProtection="1">
      <alignment vertical="center"/>
      <protection locked="0"/>
    </xf>
    <xf numFmtId="0" fontId="0" fillId="0" borderId="0" xfId="0" applyProtection="1">
      <protection locked="0"/>
    </xf>
    <xf numFmtId="0" fontId="16" fillId="2" borderId="1" xfId="2" applyFont="1" applyFill="1" applyBorder="1" applyAlignment="1" applyProtection="1">
      <alignment vertical="center"/>
      <protection locked="0"/>
    </xf>
    <xf numFmtId="0" fontId="17" fillId="0" borderId="5" xfId="2" applyFont="1" applyBorder="1" applyAlignment="1" applyProtection="1">
      <alignment vertical="center"/>
      <protection locked="0"/>
    </xf>
    <xf numFmtId="0" fontId="17" fillId="0" borderId="6" xfId="2" applyFont="1" applyBorder="1" applyAlignment="1" applyProtection="1">
      <alignment horizontal="center" vertical="center" wrapText="1"/>
      <protection locked="0"/>
    </xf>
    <xf numFmtId="0" fontId="17" fillId="0" borderId="4" xfId="2" applyFont="1" applyBorder="1" applyAlignment="1" applyProtection="1">
      <alignment horizontal="center" vertical="center" wrapText="1"/>
      <protection locked="0"/>
    </xf>
    <xf numFmtId="166" fontId="17" fillId="3" borderId="9" xfId="5" applyNumberFormat="1" applyFont="1" applyFill="1" applyBorder="1" applyAlignment="1" applyProtection="1">
      <alignment horizontal="center"/>
      <protection locked="0" hidden="1"/>
    </xf>
    <xf numFmtId="0" fontId="6" fillId="2" borderId="5" xfId="2" applyFont="1" applyFill="1" applyBorder="1" applyAlignment="1" applyProtection="1">
      <alignment vertical="center" wrapText="1"/>
      <protection locked="0"/>
    </xf>
    <xf numFmtId="0" fontId="4" fillId="0" borderId="7" xfId="2" applyFont="1" applyBorder="1" applyAlignment="1" applyProtection="1">
      <alignment vertical="center"/>
      <protection locked="0" hidden="1"/>
    </xf>
    <xf numFmtId="49" fontId="4" fillId="0" borderId="7" xfId="2" applyNumberFormat="1" applyFont="1" applyBorder="1" applyAlignment="1" applyProtection="1">
      <alignment vertical="center"/>
      <protection locked="0" hidden="1"/>
    </xf>
    <xf numFmtId="0" fontId="6" fillId="2" borderId="12" xfId="2" applyFont="1" applyFill="1" applyBorder="1" applyAlignment="1" applyProtection="1">
      <alignment vertical="center"/>
      <protection locked="0"/>
    </xf>
    <xf numFmtId="0" fontId="8" fillId="2" borderId="12" xfId="2" applyFont="1" applyFill="1" applyBorder="1" applyAlignment="1" applyProtection="1">
      <alignment vertical="center"/>
      <protection locked="0"/>
    </xf>
    <xf numFmtId="0" fontId="3" fillId="2" borderId="12" xfId="2" applyFont="1" applyFill="1" applyBorder="1" applyAlignment="1" applyProtection="1">
      <alignment vertical="center" wrapText="1"/>
      <protection locked="0"/>
    </xf>
    <xf numFmtId="9" fontId="4" fillId="0" borderId="0" xfId="7" applyFont="1" applyBorder="1" applyProtection="1">
      <protection locked="0"/>
    </xf>
    <xf numFmtId="166" fontId="7" fillId="0" borderId="0" xfId="2" applyNumberFormat="1" applyFont="1" applyAlignment="1" applyProtection="1">
      <alignment horizontal="right"/>
      <protection locked="0"/>
    </xf>
    <xf numFmtId="0" fontId="6" fillId="2" borderId="3" xfId="2" applyFont="1" applyFill="1" applyBorder="1" applyAlignment="1" applyProtection="1">
      <alignment horizontal="centerContinuous" vertical="center"/>
      <protection hidden="1"/>
    </xf>
    <xf numFmtId="164" fontId="20" fillId="2" borderId="2" xfId="8" applyNumberFormat="1" applyFont="1" applyFill="1" applyBorder="1" applyAlignment="1" applyProtection="1">
      <alignment horizontal="center" vertical="center"/>
    </xf>
    <xf numFmtId="164" fontId="20" fillId="2" borderId="4" xfId="8" applyNumberFormat="1" applyFont="1" applyFill="1" applyBorder="1" applyAlignment="1" applyProtection="1">
      <alignment horizontal="center" vertical="center"/>
      <protection hidden="1"/>
    </xf>
    <xf numFmtId="0" fontId="16" fillId="2" borderId="1" xfId="2" applyFont="1" applyFill="1" applyBorder="1" applyAlignment="1">
      <alignment vertical="center"/>
    </xf>
    <xf numFmtId="0" fontId="19" fillId="2" borderId="2" xfId="2" applyFont="1" applyFill="1" applyBorder="1"/>
    <xf numFmtId="0" fontId="19" fillId="4" borderId="2" xfId="2" applyFont="1" applyFill="1" applyBorder="1"/>
    <xf numFmtId="0" fontId="16" fillId="2" borderId="4" xfId="2" applyFont="1" applyFill="1" applyBorder="1" applyAlignment="1" applyProtection="1">
      <alignment horizontal="center" vertical="center"/>
      <protection hidden="1"/>
    </xf>
    <xf numFmtId="0" fontId="15" fillId="0" borderId="0" xfId="0" applyFont="1"/>
    <xf numFmtId="0" fontId="12" fillId="0" borderId="0" xfId="0" applyFont="1" applyAlignment="1">
      <alignment vertical="center"/>
    </xf>
    <xf numFmtId="0" fontId="12" fillId="0" borderId="0" xfId="0" applyFont="1" applyAlignment="1">
      <alignment vertical="top"/>
    </xf>
    <xf numFmtId="0" fontId="14" fillId="0" borderId="0" xfId="0" applyFont="1" applyAlignment="1">
      <alignment vertical="center"/>
    </xf>
    <xf numFmtId="0" fontId="24" fillId="0" borderId="0" xfId="0" applyFont="1"/>
    <xf numFmtId="0" fontId="5" fillId="0" borderId="20" xfId="3" applyBorder="1" applyAlignment="1" applyProtection="1">
      <alignment horizontal="center" vertical="center"/>
      <protection locked="0"/>
    </xf>
    <xf numFmtId="0" fontId="5" fillId="0" borderId="21" xfId="3" applyBorder="1" applyAlignment="1" applyProtection="1">
      <alignment horizontal="center" vertical="center"/>
      <protection locked="0"/>
    </xf>
    <xf numFmtId="0" fontId="12" fillId="6" borderId="23" xfId="0" applyFont="1" applyFill="1" applyBorder="1" applyAlignment="1">
      <alignment horizontal="center" vertical="center"/>
    </xf>
    <xf numFmtId="0" fontId="12" fillId="6" borderId="24" xfId="0" applyFont="1" applyFill="1" applyBorder="1" applyAlignment="1">
      <alignment horizontal="center" vertical="center"/>
    </xf>
    <xf numFmtId="0" fontId="12" fillId="4" borderId="23" xfId="0" applyFont="1" applyFill="1" applyBorder="1" applyAlignment="1">
      <alignment horizontal="center" vertical="center"/>
    </xf>
    <xf numFmtId="0" fontId="12" fillId="4" borderId="24" xfId="0" applyFont="1" applyFill="1" applyBorder="1" applyAlignment="1">
      <alignment horizontal="center" vertical="center"/>
    </xf>
    <xf numFmtId="0" fontId="5" fillId="0" borderId="20" xfId="3" applyBorder="1" applyAlignment="1">
      <alignment horizontal="center" vertical="center" wrapText="1"/>
    </xf>
    <xf numFmtId="0" fontId="5" fillId="0" borderId="22" xfId="3" applyBorder="1" applyAlignment="1">
      <alignment horizontal="center" vertical="center" wrapText="1"/>
    </xf>
    <xf numFmtId="0" fontId="5" fillId="0" borderId="21" xfId="3" applyBorder="1" applyAlignment="1">
      <alignment horizontal="center" vertical="center" wrapText="1"/>
    </xf>
    <xf numFmtId="0" fontId="23" fillId="0" borderId="0" xfId="0" applyFont="1" applyAlignment="1">
      <alignment horizontal="center"/>
    </xf>
    <xf numFmtId="0" fontId="22" fillId="7" borderId="16" xfId="0" applyFont="1" applyFill="1" applyBorder="1" applyAlignment="1">
      <alignment horizontal="left" vertical="center" wrapText="1"/>
    </xf>
    <xf numFmtId="0" fontId="22" fillId="7" borderId="17" xfId="0" applyFont="1" applyFill="1" applyBorder="1" applyAlignment="1">
      <alignment horizontal="left" vertical="center" wrapText="1"/>
    </xf>
    <xf numFmtId="0" fontId="22" fillId="7" borderId="18" xfId="0" applyFont="1" applyFill="1" applyBorder="1" applyAlignment="1">
      <alignment horizontal="left" vertical="center" wrapText="1"/>
    </xf>
    <xf numFmtId="0" fontId="22" fillId="7" borderId="9" xfId="0" applyFont="1" applyFill="1" applyBorder="1" applyAlignment="1">
      <alignment horizontal="left" vertical="center" wrapText="1"/>
    </xf>
    <xf numFmtId="0" fontId="22" fillId="7" borderId="15" xfId="0" applyFont="1" applyFill="1" applyBorder="1" applyAlignment="1">
      <alignment horizontal="left" vertical="center" wrapText="1"/>
    </xf>
    <xf numFmtId="0" fontId="22" fillId="7" borderId="19" xfId="0" applyFont="1" applyFill="1" applyBorder="1" applyAlignment="1">
      <alignment horizontal="left" vertical="center" wrapText="1"/>
    </xf>
    <xf numFmtId="0" fontId="12" fillId="0" borderId="0" xfId="0" applyFont="1" applyAlignment="1">
      <alignment horizontal="left" wrapText="1"/>
    </xf>
    <xf numFmtId="0" fontId="12" fillId="0" borderId="0" xfId="0" applyFont="1" applyAlignment="1">
      <alignment horizontal="left" vertical="center" wrapText="1"/>
    </xf>
    <xf numFmtId="0" fontId="12" fillId="0" borderId="0" xfId="0" applyFont="1" applyAlignment="1">
      <alignment horizontal="left"/>
    </xf>
    <xf numFmtId="0" fontId="14" fillId="5" borderId="17" xfId="0" applyFont="1" applyFill="1" applyBorder="1" applyAlignment="1">
      <alignment horizontal="left" vertical="center"/>
    </xf>
    <xf numFmtId="0" fontId="14" fillId="5" borderId="18" xfId="0" applyFont="1" applyFill="1" applyBorder="1" applyAlignment="1">
      <alignment horizontal="left" vertical="center"/>
    </xf>
    <xf numFmtId="0" fontId="12" fillId="5" borderId="15" xfId="0" applyFont="1" applyFill="1" applyBorder="1" applyAlignment="1">
      <alignment horizontal="left" vertical="center" wrapText="1"/>
    </xf>
    <xf numFmtId="0" fontId="12" fillId="5" borderId="19" xfId="0" applyFont="1" applyFill="1" applyBorder="1" applyAlignment="1">
      <alignment horizontal="left" vertical="center" wrapText="1"/>
    </xf>
  </cellXfs>
  <cellStyles count="9">
    <cellStyle name="Euro" xfId="5" xr:uid="{00000000-0005-0000-0000-000000000000}"/>
    <cellStyle name="Komma 4" xfId="6" xr:uid="{00000000-0005-0000-0000-000002000000}"/>
    <cellStyle name="Link" xfId="3" builtinId="8"/>
    <cellStyle name="Prozent" xfId="1" builtinId="5"/>
    <cellStyle name="Prozent 3" xfId="7" xr:uid="{00000000-0005-0000-0000-000004000000}"/>
    <cellStyle name="Standard" xfId="0" builtinId="0"/>
    <cellStyle name="Standard 2" xfId="2" xr:uid="{00000000-0005-0000-0000-000006000000}"/>
    <cellStyle name="Währung" xfId="8" builtinId="4"/>
    <cellStyle name="Währung 3" xfId="4" xr:uid="{00000000-0005-0000-0000-000007000000}"/>
  </cellStyles>
  <dxfs count="4">
    <dxf>
      <fill>
        <patternFill>
          <bgColor rgb="FF00B050"/>
        </patternFill>
      </fill>
    </dxf>
    <dxf>
      <fill>
        <patternFill>
          <bgColor rgb="FFFFC000"/>
        </patternFill>
      </fill>
    </dxf>
    <dxf>
      <fill>
        <patternFill>
          <bgColor rgb="FFFF0000"/>
        </patternFill>
      </fill>
    </dxf>
    <dxf>
      <numFmt numFmtId="168" formatCode=";;;"/>
    </dxf>
  </dxfs>
  <tableStyles count="0" defaultTableStyle="TableStyleMedium2" defaultPivotStyle="PivotStyleLight16"/>
  <colors>
    <mruColors>
      <color rgb="FFD9D9D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latin typeface="Lato" panose="020F0502020204030203" pitchFamily="34" charset="0"/>
              </a:rPr>
              <a:t>Cashflow</a:t>
            </a:r>
            <a:r>
              <a:rPr lang="en-US" sz="1200" baseline="0">
                <a:latin typeface="Lato" panose="020F0502020204030203" pitchFamily="34" charset="0"/>
              </a:rPr>
              <a:t> und Kapitaldienst im Vergleich</a:t>
            </a:r>
          </a:p>
        </c:rich>
      </c:tx>
      <c:layout>
        <c:manualLayout>
          <c:xMode val="edge"/>
          <c:yMode val="edge"/>
          <c:x val="0.2031988817206668"/>
          <c:y val="5.555555555555555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1891340299013568"/>
          <c:y val="0.17171296296296298"/>
          <c:w val="0.73595340446333835"/>
          <c:h val="0.72088764946048411"/>
        </c:manualLayout>
      </c:layout>
      <c:barChart>
        <c:barDir val="bar"/>
        <c:grouping val="clustered"/>
        <c:varyColors val="0"/>
        <c:ser>
          <c:idx val="2"/>
          <c:order val="2"/>
          <c:spPr>
            <a:solidFill>
              <a:srgbClr val="0070C0"/>
            </a:solidFill>
            <a:ln>
              <a:noFill/>
            </a:ln>
            <a:effectLst/>
          </c:spPr>
          <c:invertIfNegative val="0"/>
          <c:dPt>
            <c:idx val="0"/>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09-A79B-4B2E-9146-844B4EC97DFD}"/>
              </c:ext>
            </c:extLst>
          </c:dPt>
          <c:dPt>
            <c:idx val="1"/>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08-A79B-4B2E-9146-844B4EC97DFD}"/>
              </c:ext>
            </c:extLst>
          </c:dPt>
          <c:dPt>
            <c:idx val="2"/>
            <c:invertIfNegative val="0"/>
            <c:bubble3D val="0"/>
            <c:spPr>
              <a:solidFill>
                <a:srgbClr val="00B0F0"/>
              </a:solidFill>
              <a:ln>
                <a:noFill/>
              </a:ln>
              <a:effectLst/>
            </c:spPr>
            <c:extLst>
              <c:ext xmlns:c16="http://schemas.microsoft.com/office/drawing/2014/chart" uri="{C3380CC4-5D6E-409C-BE32-E72D297353CC}">
                <c16:uniqueId val="{00000007-A79B-4B2E-9146-844B4EC97DFD}"/>
              </c:ext>
            </c:extLst>
          </c:dPt>
          <c:dPt>
            <c:idx val="3"/>
            <c:invertIfNegative val="0"/>
            <c:bubble3D val="0"/>
            <c:spPr>
              <a:solidFill>
                <a:schemeClr val="tx2">
                  <a:lumMod val="60000"/>
                  <a:lumOff val="40000"/>
                </a:schemeClr>
              </a:solidFill>
              <a:ln>
                <a:noFill/>
              </a:ln>
              <a:effectLst/>
            </c:spPr>
            <c:extLst>
              <c:ext xmlns:c16="http://schemas.microsoft.com/office/drawing/2014/chart" uri="{C3380CC4-5D6E-409C-BE32-E72D297353CC}">
                <c16:uniqueId val="{00000006-A79B-4B2E-9146-844B4EC97DFD}"/>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5-A79B-4B2E-9146-844B4EC97DFD}"/>
              </c:ext>
            </c:extLst>
          </c:dPt>
          <c:cat>
            <c:strRef>
              <c:f>Dashboard!$A$26:$A$30</c:f>
              <c:strCache>
                <c:ptCount val="5"/>
                <c:pt idx="0">
                  <c:v>Puffer</c:v>
                </c:pt>
                <c:pt idx="1">
                  <c:v>Kapitaldienst</c:v>
                </c:pt>
                <c:pt idx="2">
                  <c:v>aktuelle Kapitaldienstgrenze</c:v>
                </c:pt>
                <c:pt idx="3">
                  <c:v>Erweiterter Cashflow</c:v>
                </c:pt>
                <c:pt idx="4">
                  <c:v>Betriebsergebnis</c:v>
                </c:pt>
              </c:strCache>
            </c:strRef>
          </c:cat>
          <c:val>
            <c:numRef>
              <c:f>Dashboard!$D$26:$D$30</c:f>
              <c:numCache>
                <c:formatCode>_-* #,##0\ "€"_-;\-* #,##0\ "€"_-;_-* "-"??\ "€"_-;_-@_-</c:formatCode>
                <c:ptCount val="5"/>
                <c:pt idx="0">
                  <c:v>0</c:v>
                </c:pt>
                <c:pt idx="1">
                  <c:v>0</c:v>
                </c:pt>
                <c:pt idx="2">
                  <c:v>0</c:v>
                </c:pt>
                <c:pt idx="3">
                  <c:v>0</c:v>
                </c:pt>
                <c:pt idx="4">
                  <c:v>0</c:v>
                </c:pt>
              </c:numCache>
            </c:numRef>
          </c:val>
          <c:extLst>
            <c:ext xmlns:c16="http://schemas.microsoft.com/office/drawing/2014/chart" uri="{C3380CC4-5D6E-409C-BE32-E72D297353CC}">
              <c16:uniqueId val="{00000002-A79B-4B2E-9146-844B4EC97DFD}"/>
            </c:ext>
          </c:extLst>
        </c:ser>
        <c:dLbls>
          <c:showLegendKey val="0"/>
          <c:showVal val="0"/>
          <c:showCatName val="0"/>
          <c:showSerName val="0"/>
          <c:showPercent val="0"/>
          <c:showBubbleSize val="0"/>
        </c:dLbls>
        <c:gapWidth val="182"/>
        <c:axId val="2012404928"/>
        <c:axId val="172082587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Dashboard!$A$26:$A$30</c15:sqref>
                        </c15:formulaRef>
                      </c:ext>
                    </c:extLst>
                    <c:strCache>
                      <c:ptCount val="5"/>
                      <c:pt idx="0">
                        <c:v>Puffer</c:v>
                      </c:pt>
                      <c:pt idx="1">
                        <c:v>Kapitaldienst</c:v>
                      </c:pt>
                      <c:pt idx="2">
                        <c:v>aktuelle Kapitaldienstgrenze</c:v>
                      </c:pt>
                      <c:pt idx="3">
                        <c:v>Erweiterter Cashflow</c:v>
                      </c:pt>
                      <c:pt idx="4">
                        <c:v>Betriebsergebnis</c:v>
                      </c:pt>
                    </c:strCache>
                  </c:strRef>
                </c:cat>
                <c:val>
                  <c:numRef>
                    <c:extLst>
                      <c:ext uri="{02D57815-91ED-43cb-92C2-25804820EDAC}">
                        <c15:formulaRef>
                          <c15:sqref>Dashboard!$B$26:$B$30</c15:sqref>
                        </c15:formulaRef>
                      </c:ext>
                    </c:extLst>
                    <c:numCache>
                      <c:formatCode>General</c:formatCode>
                      <c:ptCount val="5"/>
                    </c:numCache>
                  </c:numRef>
                </c:val>
                <c:extLst>
                  <c:ext xmlns:c16="http://schemas.microsoft.com/office/drawing/2014/chart" uri="{C3380CC4-5D6E-409C-BE32-E72D297353CC}">
                    <c16:uniqueId val="{00000000-A79B-4B2E-9146-844B4EC97DFD}"/>
                  </c:ext>
                </c:extLst>
              </c15:ser>
            </c15:filteredBarSeries>
            <c15:filteredBarSeries>
              <c15:ser>
                <c:idx val="1"/>
                <c:order val="1"/>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Dashboard!$A$26:$A$30</c15:sqref>
                        </c15:formulaRef>
                      </c:ext>
                    </c:extLst>
                    <c:strCache>
                      <c:ptCount val="5"/>
                      <c:pt idx="0">
                        <c:v>Puffer</c:v>
                      </c:pt>
                      <c:pt idx="1">
                        <c:v>Kapitaldienst</c:v>
                      </c:pt>
                      <c:pt idx="2">
                        <c:v>aktuelle Kapitaldienstgrenze</c:v>
                      </c:pt>
                      <c:pt idx="3">
                        <c:v>Erweiterter Cashflow</c:v>
                      </c:pt>
                      <c:pt idx="4">
                        <c:v>Betriebsergebnis</c:v>
                      </c:pt>
                    </c:strCache>
                  </c:strRef>
                </c:cat>
                <c:val>
                  <c:numRef>
                    <c:extLst xmlns:c15="http://schemas.microsoft.com/office/drawing/2012/chart">
                      <c:ext xmlns:c15="http://schemas.microsoft.com/office/drawing/2012/chart" uri="{02D57815-91ED-43cb-92C2-25804820EDAC}">
                        <c15:formulaRef>
                          <c15:sqref>Dashboard!$C$26:$C$30</c15:sqref>
                        </c15:formulaRef>
                      </c:ext>
                    </c:extLst>
                    <c:numCache>
                      <c:formatCode>General</c:formatCode>
                      <c:ptCount val="5"/>
                    </c:numCache>
                  </c:numRef>
                </c:val>
                <c:extLst xmlns:c15="http://schemas.microsoft.com/office/drawing/2012/chart">
                  <c:ext xmlns:c16="http://schemas.microsoft.com/office/drawing/2014/chart" uri="{C3380CC4-5D6E-409C-BE32-E72D297353CC}">
                    <c16:uniqueId val="{00000001-A79B-4B2E-9146-844B4EC97DFD}"/>
                  </c:ext>
                </c:extLst>
              </c15:ser>
            </c15:filteredBarSeries>
          </c:ext>
        </c:extLst>
      </c:barChart>
      <c:catAx>
        <c:axId val="2012404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20825872"/>
        <c:crosses val="autoZero"/>
        <c:auto val="1"/>
        <c:lblAlgn val="ctr"/>
        <c:lblOffset val="100"/>
        <c:noMultiLvlLbl val="0"/>
      </c:catAx>
      <c:valAx>
        <c:axId val="1720825872"/>
        <c:scaling>
          <c:orientation val="minMax"/>
        </c:scaling>
        <c:delete val="0"/>
        <c:axPos val="b"/>
        <c:majorGridlines>
          <c:spPr>
            <a:ln w="9525" cap="flat" cmpd="sng" algn="ctr">
              <a:solidFill>
                <a:schemeClr val="tx1">
                  <a:lumMod val="15000"/>
                  <a:lumOff val="85000"/>
                </a:schemeClr>
              </a:solidFill>
              <a:round/>
            </a:ln>
            <a:effectLst/>
          </c:spPr>
        </c:majorGridlines>
        <c:numFmt formatCode="_-* #,##0\ &quot;€&quot;_-;\-* #,##0\ &quot;€&quot;_-;_-* &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0124049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438150</xdr:colOff>
      <xdr:row>9</xdr:row>
      <xdr:rowOff>47625</xdr:rowOff>
    </xdr:from>
    <xdr:to>
      <xdr:col>7</xdr:col>
      <xdr:colOff>771525</xdr:colOff>
      <xdr:row>23</xdr:row>
      <xdr:rowOff>19050</xdr:rowOff>
    </xdr:to>
    <xdr:graphicFrame macro="">
      <xdr:nvGraphicFramePr>
        <xdr:cNvPr id="8" name="Diagramm 7">
          <a:extLst>
            <a:ext uri="{FF2B5EF4-FFF2-40B4-BE49-F238E27FC236}">
              <a16:creationId xmlns:a16="http://schemas.microsoft.com/office/drawing/2014/main" id="{ACA23435-38B6-16EF-1F01-D5A62CA632D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reditexpertin.de/kapitaldienstfaehigkeit-berechn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59598-261D-4713-B46C-9448F36C662E}">
  <dimension ref="A3:H30"/>
  <sheetViews>
    <sheetView showGridLines="0" showWhiteSpace="0" view="pageLayout" topLeftCell="A18" zoomScaleNormal="100" workbookViewId="0">
      <selection activeCell="A7" sqref="A7:H8"/>
    </sheetView>
  </sheetViews>
  <sheetFormatPr baseColWidth="10" defaultRowHeight="15" x14ac:dyDescent="0.25"/>
  <sheetData>
    <row r="3" spans="1:8" ht="20.25" customHeight="1" x14ac:dyDescent="0.3">
      <c r="B3" s="61" t="s">
        <v>17</v>
      </c>
      <c r="C3" s="61"/>
      <c r="D3" s="61"/>
      <c r="E3" s="61"/>
      <c r="F3" s="61"/>
      <c r="G3" s="61"/>
    </row>
    <row r="7" spans="1:8" ht="18" customHeight="1" x14ac:dyDescent="0.25">
      <c r="A7" s="62" t="s">
        <v>18</v>
      </c>
      <c r="B7" s="63"/>
      <c r="C7" s="63"/>
      <c r="D7" s="63"/>
      <c r="E7" s="63"/>
      <c r="F7" s="63"/>
      <c r="G7" s="63"/>
      <c r="H7" s="64"/>
    </row>
    <row r="8" spans="1:8" ht="36" customHeight="1" x14ac:dyDescent="0.25">
      <c r="A8" s="65"/>
      <c r="B8" s="66"/>
      <c r="C8" s="66"/>
      <c r="D8" s="66"/>
      <c r="E8" s="66"/>
      <c r="F8" s="66"/>
      <c r="G8" s="66"/>
      <c r="H8" s="67"/>
    </row>
    <row r="11" spans="1:8" ht="15.75" x14ac:dyDescent="0.25">
      <c r="A11" s="47" t="s">
        <v>19</v>
      </c>
      <c r="B11" s="8"/>
      <c r="C11" s="8"/>
      <c r="D11" s="8"/>
      <c r="E11" s="8"/>
      <c r="F11" s="8"/>
      <c r="G11" s="8"/>
      <c r="H11" s="8"/>
    </row>
    <row r="12" spans="1:8" x14ac:dyDescent="0.25">
      <c r="A12" s="8"/>
      <c r="B12" s="8"/>
      <c r="C12" s="8"/>
      <c r="D12" s="8"/>
      <c r="E12" s="8"/>
      <c r="F12" s="8"/>
      <c r="G12" s="8"/>
      <c r="H12" s="8"/>
    </row>
    <row r="13" spans="1:8" ht="15.75" x14ac:dyDescent="0.3">
      <c r="A13" s="9" t="s">
        <v>33</v>
      </c>
      <c r="B13" s="9"/>
      <c r="C13" s="9" t="s">
        <v>34</v>
      </c>
      <c r="D13" s="8"/>
      <c r="E13" s="8"/>
      <c r="F13" s="8"/>
      <c r="G13" s="51"/>
      <c r="H13" s="8"/>
    </row>
    <row r="14" spans="1:8" ht="46.5" customHeight="1" x14ac:dyDescent="0.25">
      <c r="A14" s="48" t="s">
        <v>35</v>
      </c>
      <c r="B14" s="48"/>
      <c r="C14" s="68" t="s">
        <v>36</v>
      </c>
      <c r="D14" s="68"/>
      <c r="E14" s="68"/>
      <c r="F14" s="68"/>
      <c r="G14" s="68"/>
      <c r="H14" s="68"/>
    </row>
    <row r="15" spans="1:8" x14ac:dyDescent="0.25">
      <c r="A15" s="8"/>
      <c r="B15" s="8"/>
      <c r="C15" s="8"/>
      <c r="D15" s="8"/>
      <c r="E15" s="8"/>
      <c r="F15" s="8"/>
      <c r="G15" s="8"/>
      <c r="H15" s="8"/>
    </row>
    <row r="16" spans="1:8" ht="31.5" customHeight="1" x14ac:dyDescent="0.25">
      <c r="A16" s="69" t="s">
        <v>37</v>
      </c>
      <c r="B16" s="69"/>
      <c r="C16" s="69" t="s">
        <v>45</v>
      </c>
      <c r="D16" s="69"/>
      <c r="E16" s="69"/>
      <c r="F16" s="69"/>
      <c r="G16" s="69"/>
      <c r="H16" s="69"/>
    </row>
    <row r="17" spans="1:8" x14ac:dyDescent="0.25">
      <c r="A17" s="8"/>
      <c r="B17" s="8"/>
      <c r="C17" s="54" t="s">
        <v>46</v>
      </c>
      <c r="D17" s="55"/>
      <c r="E17" s="8" t="s">
        <v>41</v>
      </c>
      <c r="F17" s="8"/>
      <c r="G17" s="8"/>
      <c r="H17" s="8"/>
    </row>
    <row r="18" spans="1:8" x14ac:dyDescent="0.25">
      <c r="A18" s="8"/>
      <c r="B18" s="8"/>
      <c r="C18" s="56" t="s">
        <v>40</v>
      </c>
      <c r="D18" s="57"/>
      <c r="E18" s="8" t="s">
        <v>39</v>
      </c>
      <c r="F18" s="8"/>
      <c r="G18" s="8"/>
      <c r="H18" s="8"/>
    </row>
    <row r="19" spans="1:8" x14ac:dyDescent="0.25">
      <c r="A19" s="8"/>
      <c r="B19" s="8"/>
      <c r="C19" s="8"/>
      <c r="D19" s="8"/>
      <c r="E19" s="8"/>
      <c r="F19" s="8"/>
      <c r="G19" s="8"/>
      <c r="H19" s="8"/>
    </row>
    <row r="20" spans="1:8" x14ac:dyDescent="0.25">
      <c r="A20" s="8" t="s">
        <v>43</v>
      </c>
      <c r="B20" s="8"/>
      <c r="C20" s="8" t="s">
        <v>44</v>
      </c>
      <c r="D20" s="8"/>
      <c r="E20" s="8"/>
      <c r="F20" s="8"/>
      <c r="G20" s="8"/>
      <c r="H20" s="8"/>
    </row>
    <row r="21" spans="1:8" x14ac:dyDescent="0.25">
      <c r="A21" s="8"/>
      <c r="B21" s="8"/>
      <c r="C21" s="8"/>
      <c r="D21" s="8"/>
      <c r="E21" s="8"/>
      <c r="F21" s="8"/>
      <c r="G21" s="8"/>
      <c r="H21" s="8"/>
    </row>
    <row r="22" spans="1:8" ht="111.75" customHeight="1" x14ac:dyDescent="0.25">
      <c r="A22" s="49" t="s">
        <v>48</v>
      </c>
      <c r="B22" s="8"/>
      <c r="C22" s="69" t="s">
        <v>49</v>
      </c>
      <c r="D22" s="69"/>
      <c r="E22" s="69"/>
      <c r="F22" s="69"/>
      <c r="G22" s="69"/>
      <c r="H22" s="69"/>
    </row>
    <row r="23" spans="1:8" x14ac:dyDescent="0.25">
      <c r="A23" s="8"/>
      <c r="B23" s="8"/>
      <c r="C23" s="8"/>
      <c r="D23" s="8"/>
      <c r="E23" s="8"/>
      <c r="F23" s="8"/>
      <c r="G23" s="8"/>
      <c r="H23" s="8"/>
    </row>
    <row r="24" spans="1:8" ht="19.5" customHeight="1" thickBot="1" x14ac:dyDescent="0.3">
      <c r="A24" s="8" t="s">
        <v>50</v>
      </c>
      <c r="B24" s="8"/>
      <c r="C24" s="8"/>
      <c r="D24" s="8"/>
      <c r="E24" s="8"/>
      <c r="F24" s="8"/>
      <c r="G24" s="8"/>
      <c r="H24" s="8"/>
    </row>
    <row r="25" spans="1:8" ht="28.5" customHeight="1" thickBot="1" x14ac:dyDescent="0.3">
      <c r="A25" s="58" t="s">
        <v>51</v>
      </c>
      <c r="B25" s="59"/>
      <c r="C25" s="59"/>
      <c r="D25" s="59"/>
      <c r="E25" s="59"/>
      <c r="F25" s="59"/>
      <c r="G25" s="59"/>
      <c r="H25" s="60"/>
    </row>
    <row r="26" spans="1:8" x14ac:dyDescent="0.25">
      <c r="A26" s="8"/>
      <c r="B26" s="8"/>
      <c r="C26" s="8"/>
      <c r="D26" s="8"/>
      <c r="E26" s="8"/>
      <c r="F26" s="8"/>
      <c r="G26" s="8"/>
      <c r="H26" s="8"/>
    </row>
    <row r="27" spans="1:8" x14ac:dyDescent="0.25">
      <c r="A27" s="8"/>
      <c r="B27" s="8"/>
      <c r="C27" s="8"/>
      <c r="D27" s="8"/>
      <c r="E27" s="8"/>
      <c r="F27" s="8"/>
      <c r="G27" s="8"/>
      <c r="H27" s="8"/>
    </row>
    <row r="28" spans="1:8" x14ac:dyDescent="0.25">
      <c r="A28" s="50"/>
      <c r="B28" s="8"/>
      <c r="C28" s="8"/>
      <c r="D28" s="8"/>
      <c r="E28" s="8"/>
      <c r="F28" s="8"/>
      <c r="G28" s="8"/>
      <c r="H28" s="8"/>
    </row>
    <row r="29" spans="1:8" x14ac:dyDescent="0.25">
      <c r="A29" s="48"/>
      <c r="B29" s="8"/>
      <c r="C29" s="8"/>
      <c r="D29" s="8"/>
      <c r="E29" s="8"/>
      <c r="F29" s="8"/>
      <c r="G29" s="8"/>
      <c r="H29" s="8"/>
    </row>
    <row r="30" spans="1:8" x14ac:dyDescent="0.25">
      <c r="A30" s="48"/>
      <c r="B30" s="8"/>
      <c r="C30" s="8"/>
      <c r="D30" s="8"/>
      <c r="E30" s="8"/>
      <c r="F30" s="8"/>
      <c r="G30" s="8"/>
      <c r="H30" s="8"/>
    </row>
  </sheetData>
  <sheetProtection sheet="1" objects="1" scenarios="1"/>
  <mergeCells count="9">
    <mergeCell ref="C17:D17"/>
    <mergeCell ref="C18:D18"/>
    <mergeCell ref="A25:H25"/>
    <mergeCell ref="B3:G3"/>
    <mergeCell ref="A7:H8"/>
    <mergeCell ref="C14:H14"/>
    <mergeCell ref="A16:B16"/>
    <mergeCell ref="C16:H16"/>
    <mergeCell ref="C22:H22"/>
  </mergeCells>
  <hyperlinks>
    <hyperlink ref="A25:H25" r:id="rId1" display="Kapitaldienstfähigkeit berechnen: So weisen Sie Ihrer Bank nach, dass Ihr Unternehmen Zins und Tilgung tragen kann" xr:uid="{FDC6C43A-904B-4370-8694-900B4C353BEB}"/>
  </hyperlinks>
  <pageMargins left="0.7" right="0.61458333333333337" top="0.78740157499999996" bottom="0.78740157499999996" header="0.3" footer="0.3"/>
  <pageSetup orientation="portrait" r:id="rId2"/>
  <headerFooter>
    <oddFooter xml:space="preserve">&amp;L&amp;"Lato,Standard"&amp;12©  Elfriede  Hübner | www.kreditexpertin.de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302E0-F7C6-45C6-87F4-CC6B7E945071}">
  <dimension ref="A4:C14"/>
  <sheetViews>
    <sheetView showGridLines="0" topLeftCell="A3" zoomScale="125" zoomScaleNormal="125" workbookViewId="0">
      <selection activeCell="C9" sqref="C9"/>
    </sheetView>
  </sheetViews>
  <sheetFormatPr baseColWidth="10" defaultRowHeight="15" x14ac:dyDescent="0.25"/>
  <cols>
    <col min="3" max="3" width="42.7109375" customWidth="1"/>
  </cols>
  <sheetData>
    <row r="4" spans="1:3" ht="14.25" customHeight="1" x14ac:dyDescent="0.25">
      <c r="A4" s="8"/>
    </row>
    <row r="5" spans="1:3" ht="23.45" customHeight="1" x14ac:dyDescent="0.25">
      <c r="A5" s="8" t="s">
        <v>22</v>
      </c>
      <c r="C5" s="11"/>
    </row>
    <row r="6" spans="1:3" ht="23.45" customHeight="1" x14ac:dyDescent="0.25">
      <c r="A6" s="8" t="s">
        <v>23</v>
      </c>
      <c r="C6" s="11"/>
    </row>
    <row r="7" spans="1:3" ht="23.45" customHeight="1" x14ac:dyDescent="0.25">
      <c r="A7" s="8"/>
      <c r="C7" s="22"/>
    </row>
    <row r="8" spans="1:3" ht="23.45" customHeight="1" x14ac:dyDescent="0.3">
      <c r="A8" s="8"/>
      <c r="C8" s="6"/>
    </row>
    <row r="9" spans="1:3" ht="23.45" customHeight="1" x14ac:dyDescent="0.25">
      <c r="A9" s="8" t="s">
        <v>20</v>
      </c>
      <c r="C9" s="11"/>
    </row>
    <row r="10" spans="1:3" ht="18.75" x14ac:dyDescent="0.3">
      <c r="C10" s="6"/>
    </row>
    <row r="11" spans="1:3" ht="18.75" x14ac:dyDescent="0.3">
      <c r="C11" s="6"/>
    </row>
    <row r="14" spans="1:3" ht="18" x14ac:dyDescent="0.25">
      <c r="C14" s="10" t="s">
        <v>24</v>
      </c>
    </row>
  </sheetData>
  <pageMargins left="0.7" right="0.7" top="0.78740157499999996" bottom="0.78740157499999996" header="0.3" footer="0.3"/>
  <pageSetup orientation="portrait" r:id="rId1"/>
  <headerFooter>
    <oddFooter xml:space="preserve">&amp;C©  Elfriede  Hübner | www.kreditexpertin.de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topLeftCell="A17" zoomScale="160" zoomScaleNormal="160" workbookViewId="0">
      <selection activeCell="D26" sqref="D26:E26"/>
    </sheetView>
  </sheetViews>
  <sheetFormatPr baseColWidth="10" defaultRowHeight="15" x14ac:dyDescent="0.25"/>
  <cols>
    <col min="1" max="1" width="37" style="26" customWidth="1"/>
    <col min="2" max="3" width="12.85546875" style="26" customWidth="1"/>
    <col min="4" max="4" width="11.28515625" style="26" bestFit="1" customWidth="1"/>
    <col min="5" max="5" width="11.140625" style="26" customWidth="1"/>
    <col min="6" max="6" width="15.140625" style="26" bestFit="1" customWidth="1"/>
    <col min="7" max="16384" width="11.42578125" style="26"/>
  </cols>
  <sheetData>
    <row r="1" spans="1:6" ht="26.25" customHeight="1" thickBot="1" x14ac:dyDescent="0.3">
      <c r="A1" s="25">
        <f>Unternehmensdaten!C5</f>
        <v>0</v>
      </c>
    </row>
    <row r="2" spans="1:6" ht="15.75" thickBot="1" x14ac:dyDescent="0.3"/>
    <row r="3" spans="1:6" ht="33" customHeight="1" thickBot="1" x14ac:dyDescent="0.3">
      <c r="A3" s="43" t="s">
        <v>0</v>
      </c>
      <c r="B3" s="44"/>
      <c r="C3" s="43">
        <f>Unternehmensdaten!C5</f>
        <v>0</v>
      </c>
      <c r="D3" s="44"/>
      <c r="E3" s="45"/>
      <c r="F3" s="46">
        <f>Unternehmensdaten!C9</f>
        <v>0</v>
      </c>
    </row>
    <row r="4" spans="1:6" ht="39" customHeight="1" thickBot="1" x14ac:dyDescent="0.3">
      <c r="A4" s="28" t="s">
        <v>1</v>
      </c>
      <c r="B4" s="29" t="s">
        <v>21</v>
      </c>
      <c r="C4" s="29" t="s">
        <v>47</v>
      </c>
      <c r="D4" s="29" t="s">
        <v>2</v>
      </c>
      <c r="E4" s="29" t="s">
        <v>3</v>
      </c>
      <c r="F4" s="30" t="s">
        <v>4</v>
      </c>
    </row>
    <row r="5" spans="1:6" ht="21" customHeight="1" thickBot="1" x14ac:dyDescent="0.3">
      <c r="A5" s="12"/>
      <c r="B5" s="13"/>
      <c r="C5" s="13"/>
      <c r="D5" s="31"/>
      <c r="E5" s="14"/>
      <c r="F5" s="21">
        <f>E5+D5</f>
        <v>0</v>
      </c>
    </row>
    <row r="6" spans="1:6" ht="21" customHeight="1" thickBot="1" x14ac:dyDescent="0.3">
      <c r="A6" s="12"/>
      <c r="B6" s="13"/>
      <c r="C6" s="13"/>
      <c r="D6" s="31"/>
      <c r="E6" s="14"/>
      <c r="F6" s="21">
        <f t="shared" ref="F6:F7" si="0">E6+D6</f>
        <v>0</v>
      </c>
    </row>
    <row r="7" spans="1:6" ht="21" customHeight="1" thickBot="1" x14ac:dyDescent="0.3">
      <c r="A7" s="12"/>
      <c r="B7" s="13"/>
      <c r="C7" s="13"/>
      <c r="D7" s="31"/>
      <c r="E7" s="14"/>
      <c r="F7" s="21">
        <f t="shared" si="0"/>
        <v>0</v>
      </c>
    </row>
    <row r="8" spans="1:6" ht="21" customHeight="1" thickBot="1" x14ac:dyDescent="0.3">
      <c r="A8" s="12"/>
      <c r="B8" s="13"/>
      <c r="C8" s="13"/>
      <c r="D8" s="31"/>
      <c r="E8" s="14"/>
      <c r="F8" s="21">
        <f t="shared" ref="F8:F12" si="1">E8+D8</f>
        <v>0</v>
      </c>
    </row>
    <row r="9" spans="1:6" ht="21" customHeight="1" thickBot="1" x14ac:dyDescent="0.3">
      <c r="A9" s="12"/>
      <c r="B9" s="13"/>
      <c r="C9" s="13"/>
      <c r="D9" s="31"/>
      <c r="E9" s="14"/>
      <c r="F9" s="21">
        <f t="shared" si="1"/>
        <v>0</v>
      </c>
    </row>
    <row r="10" spans="1:6" ht="21" customHeight="1" thickBot="1" x14ac:dyDescent="0.3">
      <c r="A10" s="12"/>
      <c r="B10" s="13"/>
      <c r="C10" s="13"/>
      <c r="D10" s="31"/>
      <c r="E10" s="14"/>
      <c r="F10" s="21">
        <f t="shared" si="1"/>
        <v>0</v>
      </c>
    </row>
    <row r="11" spans="1:6" ht="21" customHeight="1" thickBot="1" x14ac:dyDescent="0.3">
      <c r="A11" s="12"/>
      <c r="B11" s="13"/>
      <c r="C11" s="13"/>
      <c r="D11" s="31"/>
      <c r="E11" s="14"/>
      <c r="F11" s="21">
        <f t="shared" si="1"/>
        <v>0</v>
      </c>
    </row>
    <row r="12" spans="1:6" ht="21" customHeight="1" thickBot="1" x14ac:dyDescent="0.3">
      <c r="A12" s="12"/>
      <c r="B12" s="13"/>
      <c r="C12" s="13"/>
      <c r="D12" s="31"/>
      <c r="E12" s="14"/>
      <c r="F12" s="21">
        <f t="shared" si="1"/>
        <v>0</v>
      </c>
    </row>
    <row r="13" spans="1:6" ht="33" customHeight="1" thickBot="1" x14ac:dyDescent="0.3">
      <c r="A13" s="27" t="s">
        <v>5</v>
      </c>
      <c r="B13" s="41">
        <f t="shared" ref="B13:C13" si="2">SUM(B5:B12)</f>
        <v>0</v>
      </c>
      <c r="C13" s="41">
        <f t="shared" si="2"/>
        <v>0</v>
      </c>
      <c r="D13" s="41">
        <f>SUM(D5:D12)</f>
        <v>0</v>
      </c>
      <c r="E13" s="41">
        <f>SUM(E5:E12)</f>
        <v>0</v>
      </c>
      <c r="F13" s="42">
        <f>SUM(F5:F12)</f>
        <v>0</v>
      </c>
    </row>
    <row r="14" spans="1:6" ht="15.75" thickBot="1" x14ac:dyDescent="0.3"/>
    <row r="15" spans="1:6" ht="36" customHeight="1" thickBot="1" x14ac:dyDescent="0.3">
      <c r="A15" s="32" t="s">
        <v>15</v>
      </c>
      <c r="B15" s="40">
        <f>F3</f>
        <v>0</v>
      </c>
      <c r="C15" s="1"/>
      <c r="D15" s="1"/>
    </row>
    <row r="16" spans="1:6" ht="21" customHeight="1" x14ac:dyDescent="0.25">
      <c r="A16" s="33" t="s">
        <v>38</v>
      </c>
      <c r="B16" s="5"/>
      <c r="D16" s="2"/>
      <c r="E16" s="2"/>
      <c r="F16" s="3"/>
    </row>
    <row r="17" spans="1:6" ht="21" customHeight="1" x14ac:dyDescent="0.25">
      <c r="A17" s="34" t="s">
        <v>10</v>
      </c>
      <c r="B17" s="5"/>
      <c r="D17" s="2"/>
      <c r="E17" s="2"/>
      <c r="F17" s="3"/>
    </row>
    <row r="18" spans="1:6" ht="21" customHeight="1" x14ac:dyDescent="0.25">
      <c r="A18" s="34" t="s">
        <v>11</v>
      </c>
      <c r="B18" s="5"/>
      <c r="D18" s="2"/>
      <c r="E18" s="2"/>
      <c r="F18" s="3"/>
    </row>
    <row r="19" spans="1:6" ht="21" customHeight="1" x14ac:dyDescent="0.25">
      <c r="A19" s="35" t="s">
        <v>6</v>
      </c>
      <c r="B19" s="4">
        <f>SUM(B16:B18)</f>
        <v>0</v>
      </c>
      <c r="D19" s="2"/>
      <c r="E19" s="1"/>
      <c r="F19" s="1"/>
    </row>
    <row r="20" spans="1:6" ht="21" customHeight="1" x14ac:dyDescent="0.25">
      <c r="A20" s="33" t="s">
        <v>12</v>
      </c>
      <c r="B20" s="5"/>
      <c r="D20" s="2"/>
      <c r="E20" s="2"/>
      <c r="F20" s="3"/>
    </row>
    <row r="21" spans="1:6" ht="21" customHeight="1" x14ac:dyDescent="0.25">
      <c r="A21" s="33" t="s">
        <v>13</v>
      </c>
      <c r="B21" s="5"/>
      <c r="D21" s="2"/>
      <c r="E21" s="2"/>
      <c r="F21" s="23"/>
    </row>
    <row r="22" spans="1:6" ht="21" customHeight="1" x14ac:dyDescent="0.25">
      <c r="A22" s="33" t="s">
        <v>14</v>
      </c>
      <c r="B22" s="5"/>
      <c r="D22" s="2"/>
      <c r="E22" s="2"/>
      <c r="F22" s="3"/>
    </row>
    <row r="23" spans="1:6" ht="21" customHeight="1" x14ac:dyDescent="0.25">
      <c r="A23" s="33" t="s">
        <v>16</v>
      </c>
      <c r="B23" s="5"/>
      <c r="D23" s="2"/>
      <c r="E23" s="2"/>
      <c r="F23" s="3"/>
    </row>
    <row r="24" spans="1:6" ht="21" customHeight="1" x14ac:dyDescent="0.25">
      <c r="A24" s="36" t="s">
        <v>8</v>
      </c>
      <c r="B24" s="4">
        <f>B19-SUM(B20:B23)</f>
        <v>0</v>
      </c>
      <c r="C24" s="2"/>
      <c r="D24" s="2"/>
      <c r="E24" s="1"/>
      <c r="F24" s="1"/>
    </row>
    <row r="25" spans="1:6" ht="21" customHeight="1" thickBot="1" x14ac:dyDescent="0.3">
      <c r="A25" s="35" t="s">
        <v>7</v>
      </c>
      <c r="B25" s="4">
        <f>F13</f>
        <v>0</v>
      </c>
      <c r="C25" s="2"/>
      <c r="D25" s="2"/>
      <c r="E25" s="1"/>
      <c r="F25" s="1"/>
    </row>
    <row r="26" spans="1:6" ht="38.25" customHeight="1" thickBot="1" x14ac:dyDescent="0.3">
      <c r="A26" s="37" t="s">
        <v>30</v>
      </c>
      <c r="B26" s="24">
        <f>IFERROR(B24/B25,0)</f>
        <v>0</v>
      </c>
      <c r="C26" s="38"/>
      <c r="D26" s="52" t="s">
        <v>42</v>
      </c>
      <c r="E26" s="53"/>
      <c r="F26" s="39"/>
    </row>
  </sheetData>
  <sheetProtection sheet="1" objects="1" scenarios="1"/>
  <mergeCells count="1">
    <mergeCell ref="D26:E26"/>
  </mergeCells>
  <conditionalFormatting sqref="D5:D12">
    <cfRule type="cellIs" dxfId="3" priority="2" operator="equal">
      <formula>0</formula>
    </cfRule>
  </conditionalFormatting>
  <hyperlinks>
    <hyperlink ref="D26:E26" location="Dashboard!A1" display="Ergebnis anzeigen" xr:uid="{05ABAE89-59F3-4194-A088-9A2D2A75CA91}"/>
  </hyperlinks>
  <pageMargins left="0.23622047244094491" right="0.23622047244094491" top="0.94488188976377963" bottom="0.94488188976377963" header="0.31496062992125984" footer="0.31496062992125984"/>
  <pageSetup orientation="portrait" r:id="rId1"/>
  <headerFooter>
    <oddFooter>&amp;L &amp;C©  Elfriede  Hübner | www.kreditexpertin.de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2CCD6-0295-41BC-B755-EA2FB4A85D07}">
  <dimension ref="A1:I62"/>
  <sheetViews>
    <sheetView showGridLines="0" tabSelected="1" zoomScaleNormal="100" workbookViewId="0"/>
  </sheetViews>
  <sheetFormatPr baseColWidth="10" defaultRowHeight="15" x14ac:dyDescent="0.25"/>
  <cols>
    <col min="1" max="1" width="12.28515625" customWidth="1"/>
    <col min="2" max="3" width="8.7109375" customWidth="1"/>
    <col min="7" max="7" width="15.7109375" customWidth="1"/>
    <col min="8" max="8" width="12" customWidth="1"/>
  </cols>
  <sheetData>
    <row r="1" spans="1:9" ht="18" x14ac:dyDescent="0.25">
      <c r="A1" s="7" t="s">
        <v>27</v>
      </c>
      <c r="B1" s="9"/>
      <c r="C1" s="9"/>
      <c r="D1" s="10">
        <f>Unternehmensdaten!C5</f>
        <v>0</v>
      </c>
      <c r="E1" s="7"/>
      <c r="F1" s="8"/>
      <c r="G1" s="8"/>
    </row>
    <row r="2" spans="1:9" ht="18" x14ac:dyDescent="0.25">
      <c r="A2" s="7">
        <f>Unternehmensdaten!C5</f>
        <v>0</v>
      </c>
      <c r="B2" s="9"/>
      <c r="C2" s="9"/>
      <c r="D2" s="10"/>
      <c r="E2" s="7">
        <f>Unternehmensdaten!C9</f>
        <v>0</v>
      </c>
      <c r="F2" s="8"/>
      <c r="G2" s="8"/>
    </row>
    <row r="3" spans="1:9" ht="18" x14ac:dyDescent="0.25">
      <c r="A3" s="7"/>
      <c r="B3" s="9"/>
      <c r="C3" s="9"/>
      <c r="D3" s="10"/>
      <c r="E3" s="7"/>
      <c r="F3" s="8"/>
      <c r="G3" s="8"/>
    </row>
    <row r="4" spans="1:9" x14ac:dyDescent="0.25">
      <c r="A4" s="8"/>
      <c r="B4" s="8"/>
      <c r="C4" s="8"/>
      <c r="D4" s="8"/>
      <c r="E4" s="8"/>
      <c r="F4" s="8"/>
      <c r="G4" s="8"/>
    </row>
    <row r="5" spans="1:9" ht="18" x14ac:dyDescent="0.25">
      <c r="A5" s="7" t="s">
        <v>28</v>
      </c>
      <c r="B5" s="8"/>
      <c r="C5" s="8"/>
      <c r="D5" s="8"/>
      <c r="E5" s="8"/>
      <c r="F5" s="8"/>
      <c r="G5" s="8"/>
    </row>
    <row r="6" spans="1:9" ht="24.75" customHeight="1" x14ac:dyDescent="0.25">
      <c r="A6" s="16">
        <f>C6</f>
        <v>0</v>
      </c>
      <c r="B6" s="18" t="s">
        <v>25</v>
      </c>
      <c r="C6" s="19">
        <f>Eingaben!B26</f>
        <v>0</v>
      </c>
      <c r="D6" s="71" t="str">
        <f>IF($C$6&gt;=1.3,"Kapitaldienst komfortabel gedeckt", IF($C$6&gt;=1.1,"Kapitaldienst gedeckt - Sicherheitspuffer begrenzt", "Kapitaldienst nicht ausreichend gedeckt"))</f>
        <v>Kapitaldienst nicht ausreichend gedeckt</v>
      </c>
      <c r="E6" s="71"/>
      <c r="F6" s="71"/>
      <c r="G6" s="71"/>
      <c r="H6" s="71"/>
      <c r="I6" s="72"/>
    </row>
    <row r="7" spans="1:9" ht="47.25" customHeight="1" x14ac:dyDescent="0.25">
      <c r="A7" s="20"/>
      <c r="B7" s="73" t="str">
        <f>IF($C$6&gt;=1.3,"Der verfügbare Cashflow deckt den Kapitaldienst mit einem ausreichenden Sicherheitspuffer.", IF($C$6&gt;=1.1,"Die Kapitaldienstfähigkeit ist grundsätzlich gegeben. Der Sicherheitspuffer ist jedoch knapp. Prüfen Sie vor einer zusätzlichen Finanzierung mögliche Ergebnisverbesserungen oder längere Tilgungszeiträume bzw. alternative Finanzierugsmöglichkeiten.", "Vor einer neuen Finanzierung sollten Maßnahmen zur Verbesserung der Ertragskraft oder eine Anpassung der Finanzierungsstruktur geprüft werden."))</f>
        <v>Vor einer neuen Finanzierung sollten Maßnahmen zur Verbesserung der Ertragskraft oder eine Anpassung der Finanzierungsstruktur geprüft werden.</v>
      </c>
      <c r="C7" s="73"/>
      <c r="D7" s="73"/>
      <c r="E7" s="73"/>
      <c r="F7" s="73"/>
      <c r="G7" s="73"/>
      <c r="H7" s="73"/>
      <c r="I7" s="74"/>
    </row>
    <row r="8" spans="1:9" x14ac:dyDescent="0.25">
      <c r="A8" s="8"/>
      <c r="B8" s="8"/>
      <c r="D8" s="8"/>
      <c r="E8" s="8"/>
      <c r="F8" s="8"/>
      <c r="G8" s="8"/>
    </row>
    <row r="9" spans="1:9" x14ac:dyDescent="0.25">
      <c r="A9" s="8"/>
      <c r="B9" s="8"/>
      <c r="D9" s="8"/>
      <c r="E9" s="8"/>
      <c r="F9" s="8"/>
      <c r="G9" s="8"/>
    </row>
    <row r="10" spans="1:9" x14ac:dyDescent="0.25">
      <c r="A10" s="8"/>
      <c r="B10" s="8"/>
      <c r="D10" s="8"/>
      <c r="E10" s="8"/>
      <c r="F10" s="8"/>
      <c r="G10" s="8"/>
    </row>
    <row r="11" spans="1:9" x14ac:dyDescent="0.25">
      <c r="A11" s="8"/>
      <c r="B11" s="8"/>
      <c r="D11" s="8"/>
      <c r="E11" s="8"/>
      <c r="F11" s="8"/>
      <c r="G11" s="8"/>
    </row>
    <row r="12" spans="1:9" ht="17.25" customHeight="1" x14ac:dyDescent="0.25">
      <c r="A12" s="8"/>
      <c r="B12" s="8"/>
      <c r="D12" s="8"/>
      <c r="E12" s="8"/>
      <c r="F12" s="8"/>
      <c r="G12" s="8"/>
    </row>
    <row r="13" spans="1:9" ht="18.75" customHeight="1" x14ac:dyDescent="0.25">
      <c r="A13" s="8"/>
      <c r="B13" s="8"/>
      <c r="D13" s="8"/>
      <c r="E13" s="8"/>
      <c r="F13" s="8"/>
      <c r="G13" s="8"/>
    </row>
    <row r="14" spans="1:9" ht="17.25" customHeight="1" x14ac:dyDescent="0.25">
      <c r="A14" s="8"/>
      <c r="B14" s="8"/>
      <c r="D14" s="8"/>
      <c r="E14" s="8"/>
      <c r="F14" s="8"/>
      <c r="G14" s="8"/>
    </row>
    <row r="15" spans="1:9" x14ac:dyDescent="0.25">
      <c r="A15" s="8"/>
      <c r="B15" s="8"/>
      <c r="D15" s="8"/>
      <c r="E15" s="8"/>
      <c r="F15" s="8"/>
      <c r="G15" s="8"/>
    </row>
    <row r="16" spans="1:9" x14ac:dyDescent="0.25">
      <c r="A16" s="8"/>
      <c r="B16" s="8"/>
      <c r="D16" s="8"/>
      <c r="E16" s="8"/>
      <c r="F16" s="8"/>
      <c r="G16" s="8"/>
    </row>
    <row r="17" spans="1:7" x14ac:dyDescent="0.25">
      <c r="A17" s="8"/>
      <c r="B17" s="8"/>
      <c r="D17" s="8"/>
      <c r="E17" s="8"/>
      <c r="F17" s="8"/>
      <c r="G17" s="8"/>
    </row>
    <row r="18" spans="1:7" x14ac:dyDescent="0.25">
      <c r="A18" s="8"/>
      <c r="B18" s="8"/>
      <c r="D18" s="8"/>
      <c r="E18" s="8"/>
      <c r="F18" s="8"/>
      <c r="G18" s="8"/>
    </row>
    <row r="19" spans="1:7" x14ac:dyDescent="0.25">
      <c r="A19" s="8"/>
      <c r="B19" s="8"/>
      <c r="D19" s="8"/>
      <c r="E19" s="8"/>
      <c r="F19" s="8"/>
      <c r="G19" s="8"/>
    </row>
    <row r="20" spans="1:7" x14ac:dyDescent="0.25">
      <c r="A20" s="8"/>
      <c r="B20" s="8"/>
      <c r="D20" s="8"/>
      <c r="E20" s="8"/>
      <c r="F20" s="8"/>
      <c r="G20" s="8"/>
    </row>
    <row r="21" spans="1:7" x14ac:dyDescent="0.25">
      <c r="A21" s="8"/>
      <c r="B21" s="8"/>
      <c r="D21" s="8"/>
      <c r="E21" s="8"/>
      <c r="F21" s="8"/>
      <c r="G21" s="8"/>
    </row>
    <row r="22" spans="1:7" x14ac:dyDescent="0.25">
      <c r="A22" s="8"/>
      <c r="B22" s="8"/>
      <c r="D22" s="8"/>
      <c r="E22" s="8"/>
      <c r="F22" s="8"/>
      <c r="G22" s="8"/>
    </row>
    <row r="23" spans="1:7" x14ac:dyDescent="0.25">
      <c r="A23" s="8"/>
      <c r="B23" s="8"/>
      <c r="D23" s="8"/>
    </row>
    <row r="24" spans="1:7" x14ac:dyDescent="0.25">
      <c r="A24" s="8"/>
      <c r="B24" s="8"/>
      <c r="D24" s="8"/>
    </row>
    <row r="25" spans="1:7" x14ac:dyDescent="0.25">
      <c r="A25" s="8"/>
      <c r="B25" s="8"/>
      <c r="D25" s="8"/>
    </row>
    <row r="26" spans="1:7" x14ac:dyDescent="0.25">
      <c r="A26" s="70" t="s">
        <v>29</v>
      </c>
      <c r="B26" s="70"/>
      <c r="C26" s="70"/>
      <c r="D26" s="17">
        <f>Eingaben!B24-Eingaben!B25</f>
        <v>0</v>
      </c>
    </row>
    <row r="27" spans="1:7" x14ac:dyDescent="0.25">
      <c r="A27" s="70" t="s">
        <v>26</v>
      </c>
      <c r="B27" s="70"/>
      <c r="C27" s="70"/>
      <c r="D27" s="17">
        <f>Eingaben!B25</f>
        <v>0</v>
      </c>
    </row>
    <row r="28" spans="1:7" x14ac:dyDescent="0.25">
      <c r="A28" s="70" t="s">
        <v>31</v>
      </c>
      <c r="B28" s="70"/>
      <c r="C28" s="70"/>
      <c r="D28" s="17">
        <f>Eingaben!B24</f>
        <v>0</v>
      </c>
    </row>
    <row r="29" spans="1:7" x14ac:dyDescent="0.25">
      <c r="A29" s="70" t="s">
        <v>32</v>
      </c>
      <c r="B29" s="70"/>
      <c r="C29" s="70"/>
      <c r="D29" s="17">
        <f>Eingaben!B19</f>
        <v>0</v>
      </c>
    </row>
    <row r="30" spans="1:7" x14ac:dyDescent="0.25">
      <c r="A30" s="70" t="s">
        <v>9</v>
      </c>
      <c r="B30" s="70"/>
      <c r="C30" s="70"/>
      <c r="D30" s="17">
        <f>Eingaben!B16</f>
        <v>0</v>
      </c>
    </row>
    <row r="31" spans="1:7" x14ac:dyDescent="0.25">
      <c r="D31" s="8"/>
    </row>
    <row r="32" spans="1:7" x14ac:dyDescent="0.25">
      <c r="A32" s="15"/>
      <c r="D32" s="8"/>
      <c r="E32" s="8"/>
      <c r="F32" s="8"/>
      <c r="G32" s="8"/>
    </row>
    <row r="33" spans="1:7" x14ac:dyDescent="0.25">
      <c r="D33" s="8"/>
      <c r="E33" s="8"/>
      <c r="F33" s="8"/>
      <c r="G33" s="8"/>
    </row>
    <row r="34" spans="1:7" x14ac:dyDescent="0.25">
      <c r="D34" s="8"/>
      <c r="E34" s="8"/>
      <c r="F34" s="8"/>
      <c r="G34" s="8"/>
    </row>
    <row r="35" spans="1:7" x14ac:dyDescent="0.25">
      <c r="D35" s="8"/>
      <c r="E35" s="8"/>
      <c r="F35" s="8"/>
      <c r="G35" s="8"/>
    </row>
    <row r="36" spans="1:7" x14ac:dyDescent="0.25">
      <c r="A36" s="8"/>
      <c r="B36" s="8"/>
      <c r="C36" s="8"/>
      <c r="D36" s="8"/>
      <c r="E36" s="8"/>
      <c r="F36" s="8"/>
      <c r="G36" s="8"/>
    </row>
    <row r="37" spans="1:7" x14ac:dyDescent="0.25">
      <c r="E37" s="8"/>
      <c r="F37" s="8"/>
      <c r="G37" s="8"/>
    </row>
    <row r="38" spans="1:7" x14ac:dyDescent="0.25">
      <c r="E38" s="8"/>
      <c r="F38" s="8"/>
      <c r="G38" s="8"/>
    </row>
    <row r="39" spans="1:7" x14ac:dyDescent="0.25">
      <c r="E39" s="8"/>
      <c r="F39" s="8"/>
      <c r="G39" s="8"/>
    </row>
    <row r="40" spans="1:7" x14ac:dyDescent="0.25">
      <c r="E40" s="8"/>
      <c r="F40" s="8"/>
      <c r="G40" s="8"/>
    </row>
    <row r="41" spans="1:7" x14ac:dyDescent="0.25">
      <c r="E41" s="8"/>
      <c r="F41" s="8"/>
      <c r="G41" s="8"/>
    </row>
    <row r="42" spans="1:7" x14ac:dyDescent="0.25">
      <c r="E42" s="8"/>
      <c r="F42" s="8"/>
      <c r="G42" s="8"/>
    </row>
    <row r="43" spans="1:7" x14ac:dyDescent="0.25">
      <c r="E43" s="8"/>
      <c r="F43" s="8"/>
      <c r="G43" s="8"/>
    </row>
    <row r="44" spans="1:7" x14ac:dyDescent="0.25">
      <c r="E44" s="8"/>
      <c r="F44" s="8"/>
      <c r="G44" s="8"/>
    </row>
    <row r="45" spans="1:7" x14ac:dyDescent="0.25">
      <c r="E45" s="8"/>
      <c r="F45" s="8"/>
      <c r="G45" s="8"/>
    </row>
    <row r="46" spans="1:7" x14ac:dyDescent="0.25">
      <c r="E46" s="8"/>
      <c r="F46" s="8"/>
      <c r="G46" s="8"/>
    </row>
    <row r="48" spans="1:7" x14ac:dyDescent="0.25">
      <c r="B48" s="8"/>
      <c r="C48" s="8"/>
      <c r="D48" s="8"/>
    </row>
    <row r="49" spans="2:4" x14ac:dyDescent="0.25">
      <c r="B49" s="8"/>
      <c r="C49" s="8"/>
      <c r="D49" s="8"/>
    </row>
    <row r="50" spans="2:4" x14ac:dyDescent="0.25">
      <c r="B50" s="8"/>
      <c r="C50" s="8"/>
      <c r="D50" s="8"/>
    </row>
    <row r="51" spans="2:4" x14ac:dyDescent="0.25">
      <c r="B51" s="8"/>
      <c r="C51" s="8"/>
      <c r="D51" s="8"/>
    </row>
    <row r="52" spans="2:4" x14ac:dyDescent="0.25">
      <c r="B52" s="8"/>
      <c r="C52" s="8"/>
      <c r="D52" s="8"/>
    </row>
    <row r="53" spans="2:4" x14ac:dyDescent="0.25">
      <c r="B53" s="8"/>
      <c r="C53" s="8"/>
      <c r="D53" s="8"/>
    </row>
    <row r="54" spans="2:4" x14ac:dyDescent="0.25">
      <c r="B54" s="8"/>
      <c r="C54" s="8"/>
      <c r="D54" s="8"/>
    </row>
    <row r="55" spans="2:4" x14ac:dyDescent="0.25">
      <c r="B55" s="8"/>
      <c r="C55" s="8"/>
      <c r="D55" s="8"/>
    </row>
    <row r="56" spans="2:4" x14ac:dyDescent="0.25">
      <c r="B56" s="8"/>
      <c r="C56" s="8"/>
      <c r="D56" s="8"/>
    </row>
    <row r="57" spans="2:4" x14ac:dyDescent="0.25">
      <c r="B57" s="8"/>
      <c r="C57" s="8"/>
      <c r="D57" s="8"/>
    </row>
    <row r="58" spans="2:4" x14ac:dyDescent="0.25">
      <c r="B58" s="8"/>
      <c r="C58" s="8"/>
      <c r="D58" s="8"/>
    </row>
    <row r="59" spans="2:4" x14ac:dyDescent="0.25">
      <c r="B59" s="8"/>
      <c r="C59" s="8"/>
      <c r="D59" s="8"/>
    </row>
    <row r="60" spans="2:4" x14ac:dyDescent="0.25">
      <c r="B60" s="8"/>
      <c r="C60" s="8"/>
      <c r="D60" s="8"/>
    </row>
    <row r="61" spans="2:4" x14ac:dyDescent="0.25">
      <c r="B61" s="8"/>
      <c r="C61" s="8"/>
      <c r="D61" s="8"/>
    </row>
    <row r="62" spans="2:4" x14ac:dyDescent="0.25">
      <c r="B62" s="8"/>
      <c r="C62" s="8"/>
      <c r="D62" s="8"/>
    </row>
  </sheetData>
  <sheetProtection sheet="1" objects="1" scenarios="1"/>
  <mergeCells count="7">
    <mergeCell ref="A29:C29"/>
    <mergeCell ref="A30:C30"/>
    <mergeCell ref="D6:I6"/>
    <mergeCell ref="B7:I7"/>
    <mergeCell ref="A26:C26"/>
    <mergeCell ref="A27:C27"/>
    <mergeCell ref="A28:C28"/>
  </mergeCells>
  <conditionalFormatting sqref="A6">
    <cfRule type="cellIs" dxfId="2" priority="1" operator="lessThan">
      <formula>1.1</formula>
    </cfRule>
    <cfRule type="cellIs" dxfId="1" priority="2" operator="between">
      <formula>1.1</formula>
      <formula>1.29</formula>
    </cfRule>
    <cfRule type="cellIs" dxfId="0" priority="3" operator="greaterThanOrEqual">
      <formula>1.3</formula>
    </cfRule>
  </conditionalFormatting>
  <pageMargins left="0.7" right="0.7" top="0.75" bottom="0.75" header="0.3" footer="0.3"/>
  <pageSetup orientation="landscape" r:id="rId1"/>
  <headerFooter>
    <oddHeader>&amp;CKapitaldienstfähigkeit berechnen</oddHeader>
    <oddFooter>&amp;C©  Elfriede  Hübner | www.kreditexpertin.de</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Start</vt:lpstr>
      <vt:lpstr>Unternehmensdaten</vt:lpstr>
      <vt:lpstr>Eingaben</vt:lpstr>
      <vt:lpstr>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Ich</dc:creator>
  <cp:lastModifiedBy>Elfriede Hübner</cp:lastModifiedBy>
  <cp:lastPrinted>2026-07-11T14:39:11Z</cp:lastPrinted>
  <dcterms:created xsi:type="dcterms:W3CDTF">2020-04-24T12:51:26Z</dcterms:created>
  <dcterms:modified xsi:type="dcterms:W3CDTF">2026-07-16T17:29:40Z</dcterms:modified>
</cp:coreProperties>
</file>